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E:\O10\"/>
    </mc:Choice>
  </mc:AlternateContent>
  <xr:revisionPtr revIDLastSave="0" documentId="13_ncr:1_{88BB6EFE-9A91-47B3-814B-86C3DF7FF890}" xr6:coauthVersionLast="47" xr6:coauthVersionMax="47" xr10:uidLastSave="{00000000-0000-0000-0000-000000000000}"/>
  <bookViews>
    <workbookView xWindow="-120" yWindow="-120" windowWidth="29040" windowHeight="15720" xr2:uid="{45FFCB0F-71AE-4360-8B49-73A4E879E58B}"/>
  </bookViews>
  <sheets>
    <sheet name="O12" sheetId="1" r:id="rId1"/>
  </sheets>
  <definedNames>
    <definedName name="_xlnm.Print_Area" localSheetId="0">'O12'!$A$1:$G$52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E32" i="1" l="1"/>
  <c r="F32" i="1" s="1"/>
  <c r="F40" i="1"/>
  <c r="F38" i="1"/>
  <c r="F37" i="1"/>
  <c r="F36" i="1"/>
  <c r="F35" i="1"/>
  <c r="F34" i="1"/>
  <c r="F33" i="1"/>
  <c r="F25" i="1"/>
  <c r="F24" i="1"/>
  <c r="F18" i="1"/>
  <c r="F19" i="1"/>
  <c r="F20" i="1"/>
  <c r="F21" i="1"/>
  <c r="F22" i="1"/>
  <c r="F17" i="1"/>
  <c r="F8" i="1"/>
  <c r="F9" i="1"/>
  <c r="F10" i="1"/>
  <c r="F7" i="1"/>
  <c r="F6" i="1"/>
</calcChain>
</file>

<file path=xl/sharedStrings.xml><?xml version="1.0" encoding="utf-8"?>
<sst xmlns="http://schemas.openxmlformats.org/spreadsheetml/2006/main" count="93" uniqueCount="57">
  <si>
    <t>ที่</t>
  </si>
  <si>
    <t>ชื่อโครงการ/กิจกรรม</t>
  </si>
  <si>
    <t>เป้าหมาย/วิธีดำเนินการ</t>
  </si>
  <si>
    <t>สตช.</t>
  </si>
  <si>
    <t>ค่าสาธารณูปโภค</t>
  </si>
  <si>
    <t>กำหนดมาตรการในการประหยัดพลังงาน</t>
  </si>
  <si>
    <t>ค่าตอบแทน 5 ค่า</t>
  </si>
  <si>
    <t>1.ค่าตอบแทนคุ้มครองพยาน</t>
  </si>
  <si>
    <t>2.ค่าตอบแทนนักจิตวิทยา</t>
  </si>
  <si>
    <t>3.ค่าตอบแทนชันสูตรพลิกศพ</t>
  </si>
  <si>
    <t>4.ค่าส่งหมายเรียกพยาน</t>
  </si>
  <si>
    <t>5.ค่าตอบแทนสอบสวนคดีอาญา</t>
  </si>
  <si>
    <t>เสริมสร้างจรรยาบรรณในการบริการให้พนักงานสอบสวนผู้ช่วยพนักงานสอบสวน</t>
  </si>
  <si>
    <t>การทำสำนวนสอบสวนตามห้วงระยะเวลา</t>
  </si>
  <si>
    <t>โครงการชุมชนสัมพันธ์และการมีส่วนร่วมของประชาชน (ชมส. และ อส.ตร.)</t>
  </si>
  <si>
    <t>ลดปัญหาอาชญากรรม โดยประชาชนมีส่วนร่วมในการรป้องกันอาชญากรรม</t>
  </si>
  <si>
    <t>1. โครงการชุมขนสัมพันธ์ฯ</t>
  </si>
  <si>
    <t>2. อส.ตร.</t>
  </si>
  <si>
    <t>โครงการตำรวจประสานโรงเรียน</t>
  </si>
  <si>
    <t>ลดปัญหาอาชญากรรม ยาเสพติดในโรงเรียน</t>
  </si>
  <si>
    <t>โครงการเพิ่มประสิทธิภาพงานป้องกันปราบปราม (ชุดไล่ล่า) ภ.1</t>
  </si>
  <si>
    <t>เพิ่มประสิทธิภาพงานป้องกันปราบปราม  ลดอาชญากรรมในพื้นที่</t>
  </si>
  <si>
    <t>โครงการสกัดกั้นยาเสพติดพื้นที่ชายแดนและพื้นที่พักคอย(Hart Land)</t>
  </si>
  <si>
    <t>โครงการสลายเครือข่ายผู้มีอิทธิพลเกี่ยวกับยาเสพติด</t>
  </si>
  <si>
    <t>ติดตาม เฝ้าระวัง การแพร่ระบาดของยาเสพติด</t>
  </si>
  <si>
    <t>ติดตามจับกุมผู้ต้องคดียาเสพติด</t>
  </si>
  <si>
    <t>ค่าน้ำมันเชื้อเพลิง</t>
  </si>
  <si>
    <t xml:space="preserve">ออกบิลน้ำมันรถทุกคันให้เหมาะสมต่อการใช้งาน </t>
  </si>
  <si>
    <t>ประจำปีงบประมาณ พ.ศ.2569</t>
  </si>
  <si>
    <t>ข้อมูล ณ วันที่ 31 มีนาคม 2569</t>
  </si>
  <si>
    <t>ค่าตอบแทนนอกเวลาราชการ (OT)</t>
  </si>
  <si>
    <t>ค่าเบี้ยเลี้ยง ที่พัก ยานพาหนะ</t>
  </si>
  <si>
    <t>ค่าซ่อมยานพาหนะ</t>
  </si>
  <si>
    <t>บำรุงรักษาและซ่อมแซมยานพาหนะทางราชการ</t>
  </si>
  <si>
    <t>ค่าจ้างเหมาบริการ ทำความสะอาด</t>
  </si>
  <si>
    <t>บำรุงรักษาอาคารที่ทำการ</t>
  </si>
  <si>
    <t>วัสดุสำนักงาน</t>
  </si>
  <si>
    <t>จัดหาวัสดุอุปกรณ์ในการบริหารหน่วยตามความเหมาะสม</t>
  </si>
  <si>
    <t>วัสดุจราจร</t>
  </si>
  <si>
    <t>จัดหาวัสดุอุปกรณ์ในการจราจรบริการประชาชนตามความเหมาะสม</t>
  </si>
  <si>
    <t>ค่าอาหารผู้ต้องหา</t>
  </si>
  <si>
    <t>จัดหาอาหารเครื่องดื่ม ให้กับผู้ต้องหา</t>
  </si>
  <si>
    <t>รายงานผลการใช้จ่ายงบประมาณ สถานีตำรวจภูธรบางปะหัน</t>
  </si>
  <si>
    <t>ผลการดำเนินการ</t>
  </si>
  <si>
    <t>เพิ่มประสิทธิภาพในการปฏิบัติงานและบริการให้กับกระชาชนอย่างต่อเนื่อง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</si>
  <si>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</si>
  <si>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</si>
  <si>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</si>
  <si>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</si>
  <si>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ไม่มีปัญหาอุปสรรคข้อขัดข้องแต่อย่างใด</t>
  </si>
  <si>
    <t>รวบรวมหารข่าวผู้กระทำผิด ตามหมายจับได้อย่างมีประสิทธิภาพ</t>
  </si>
  <si>
    <t>พ.ต.ท.</t>
  </si>
  <si>
    <t>( สมศักดิ์ เผ่าวรรณรังสี)</t>
  </si>
  <si>
    <t>สว.อก.สภ.บางปะหัน</t>
  </si>
  <si>
    <t>( อาทิตย์ ซิ้มเจริญ )</t>
  </si>
  <si>
    <t xml:space="preserve"> ผกก.สภ.บางปะหัน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</si>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</sst>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Aptos Narrow"/>
      <family val="2"/>
      <charset val="222"/>
      <scheme val="minor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8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IT๙"/>
      <family val="2"/>
    </font>
    <font>
      <sz val="11"/>
      <color rgb="FF006100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  <font>
      <b/>
      <sz val="14"/>
      <color theme="0"/>
      <name val="TH SarabunIT๙"/>
      <family val="2"/>
    </font>
    <font>
      <sz val="14"/>
      <color rgb="FF0061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</cellStyleXfs>
  <cellXfs count="6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8" fillId="3" borderId="12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43" fontId="5" fillId="0" borderId="6" xfId="0" applyNumberFormat="1" applyFont="1" applyBorder="1" applyAlignment="1">
      <alignment horizontal="center" vertical="center" wrapText="1"/>
    </xf>
    <xf numFmtId="0" fontId="9" fillId="2" borderId="11" xfId="2" applyFont="1" applyBorder="1" applyAlignment="1">
      <alignment vertical="top"/>
    </xf>
    <xf numFmtId="164" fontId="2" fillId="0" borderId="10" xfId="1" applyNumberFormat="1" applyFont="1" applyBorder="1" applyAlignment="1">
      <alignment horizontal="center" vertical="center"/>
    </xf>
    <xf numFmtId="164" fontId="2" fillId="0" borderId="15" xfId="1" applyNumberFormat="1" applyFont="1" applyBorder="1" applyAlignment="1">
      <alignment horizontal="center" vertical="center"/>
    </xf>
    <xf numFmtId="164" fontId="2" fillId="0" borderId="11" xfId="1" applyNumberFormat="1" applyFont="1" applyBorder="1" applyAlignment="1">
      <alignment horizontal="center" vertical="center"/>
    </xf>
    <xf numFmtId="0" fontId="8" fillId="3" borderId="10" xfId="3" applyFont="1" applyBorder="1" applyAlignment="1">
      <alignment horizontal="center" vertical="center" wrapText="1"/>
    </xf>
    <xf numFmtId="0" fontId="8" fillId="3" borderId="11" xfId="3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3" fontId="5" fillId="0" borderId="10" xfId="0" applyNumberFormat="1" applyFont="1" applyBorder="1" applyAlignment="1">
      <alignment horizontal="center" vertical="center" wrapText="1"/>
    </xf>
    <xf numFmtId="43" fontId="5" fillId="0" borderId="15" xfId="0" applyNumberFormat="1" applyFont="1" applyBorder="1" applyAlignment="1">
      <alignment horizontal="center" vertical="center" wrapText="1"/>
    </xf>
    <xf numFmtId="43" fontId="5" fillId="0" borderId="11" xfId="0" applyNumberFormat="1" applyFont="1" applyBorder="1" applyAlignment="1">
      <alignment horizontal="center" vertical="center" wrapText="1"/>
    </xf>
    <xf numFmtId="0" fontId="2" fillId="2" borderId="10" xfId="2" applyFont="1" applyBorder="1" applyAlignment="1">
      <alignment horizontal="center" vertical="top"/>
    </xf>
    <xf numFmtId="0" fontId="2" fillId="2" borderId="15" xfId="2" applyFont="1" applyBorder="1" applyAlignment="1">
      <alignment horizontal="center" vertical="top"/>
    </xf>
    <xf numFmtId="0" fontId="2" fillId="2" borderId="11" xfId="2" applyFont="1" applyBorder="1" applyAlignment="1">
      <alignment horizontal="center" vertical="top"/>
    </xf>
    <xf numFmtId="0" fontId="8" fillId="3" borderId="10" xfId="3" applyFont="1" applyBorder="1" applyAlignment="1">
      <alignment horizontal="center" vertical="center"/>
    </xf>
    <xf numFmtId="0" fontId="8" fillId="3" borderId="11" xfId="3" applyFont="1" applyBorder="1" applyAlignment="1">
      <alignment horizontal="center" vertical="center"/>
    </xf>
    <xf numFmtId="0" fontId="9" fillId="2" borderId="6" xfId="2" applyFont="1" applyBorder="1" applyAlignment="1">
      <alignment horizontal="center" vertical="top"/>
    </xf>
    <xf numFmtId="0" fontId="9" fillId="2" borderId="10" xfId="2" applyFont="1" applyBorder="1" applyAlignment="1">
      <alignment horizontal="center" vertical="top"/>
    </xf>
    <xf numFmtId="0" fontId="8" fillId="4" borderId="9" xfId="4" applyFont="1" applyBorder="1" applyAlignment="1">
      <alignment horizontal="center"/>
    </xf>
    <xf numFmtId="0" fontId="8" fillId="4" borderId="5" xfId="4" applyFont="1" applyBorder="1" applyAlignment="1">
      <alignment horizontal="center"/>
    </xf>
    <xf numFmtId="0" fontId="8" fillId="4" borderId="4" xfId="4" applyFont="1" applyBorder="1" applyAlignment="1">
      <alignment horizontal="center"/>
    </xf>
    <xf numFmtId="0" fontId="8" fillId="4" borderId="7" xfId="4" applyFont="1" applyBorder="1" applyAlignment="1">
      <alignment horizontal="center"/>
    </xf>
    <xf numFmtId="0" fontId="8" fillId="4" borderId="1" xfId="4" applyFont="1" applyBorder="1" applyAlignment="1">
      <alignment horizontal="center"/>
    </xf>
    <xf numFmtId="0" fontId="8" fillId="4" borderId="2" xfId="4" applyFont="1" applyBorder="1" applyAlignment="1">
      <alignment horizontal="center"/>
    </xf>
    <xf numFmtId="0" fontId="8" fillId="4" borderId="8" xfId="4" applyFont="1" applyBorder="1" applyAlignment="1">
      <alignment horizontal="center"/>
    </xf>
    <xf numFmtId="0" fontId="8" fillId="4" borderId="0" xfId="4" applyFont="1" applyAlignment="1">
      <alignment horizontal="center"/>
    </xf>
    <xf numFmtId="0" fontId="8" fillId="4" borderId="3" xfId="4" applyFont="1" applyBorder="1" applyAlignment="1">
      <alignment horizontal="center"/>
    </xf>
    <xf numFmtId="0" fontId="5" fillId="2" borderId="10" xfId="2" applyFont="1" applyBorder="1" applyAlignment="1">
      <alignment horizontal="center" vertical="top"/>
    </xf>
    <xf numFmtId="0" fontId="5" fillId="2" borderId="15" xfId="2" applyFont="1" applyBorder="1" applyAlignment="1">
      <alignment horizontal="center" vertical="top"/>
    </xf>
    <xf numFmtId="0" fontId="5" fillId="2" borderId="11" xfId="2" applyFont="1" applyBorder="1" applyAlignment="1">
      <alignment horizontal="center" vertical="top"/>
    </xf>
    <xf numFmtId="0" fontId="8" fillId="4" borderId="0" xfId="4" applyFont="1" applyBorder="1" applyAlignment="1">
      <alignment horizontal="center"/>
    </xf>
  </cellXfs>
  <cellStyles count="5">
    <cellStyle name="Accent3" xfId="3" builtinId="37"/>
    <cellStyle name="Accent6" xfId="4" builtinId="49"/>
    <cellStyle name="Comma" xfId="1" builtinId="3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F296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857250</xdr:colOff>
      <xdr:row>42</xdr:row>
      <xdr:rowOff>63500</xdr:rowOff>
    </xdr:from>
    <xdr:to>
      <xdr:col>6</xdr:col>
      <xdr:colOff>2419713</xdr:colOff>
      <xdr:row>51</xdr:row>
      <xdr:rowOff>31750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896095-566B-06CB-6148-905029825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8875" y="22352000"/>
          <a:ext cx="2626088" cy="21113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45</xdr:row>
      <xdr:rowOff>47625</xdr:rowOff>
    </xdr:from>
    <xdr:to>
      <xdr:col>2</xdr:col>
      <xdr:colOff>1771650</xdr:colOff>
      <xdr:row>48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1A7CD7A-46BE-6B87-5BC3-DF55439B4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5250" y="22987000"/>
          <a:ext cx="15811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038E-6364-418C-8D47-E61167A6602F}">
  <dimension ref="A1:G52"/>
  <sheetViews>
    <sheetView tabSelected="1" showWhiteSpace="0" view="pageBreakPreview" topLeftCell="A37" zoomScale="85" zoomScaleNormal="55" zoomScaleSheetLayoutView="85" zoomScalePageLayoutView="55" workbookViewId="0">
      <selection activeCell="D11" sqref="D11"/>
    </sheetView>
  </sheetViews>
  <sheetFormatPr defaultRowHeight="18.75" x14ac:dyDescent="0.3"/>
  <cols>
    <col min="1" max="1" width="6.125" style="17" customWidth="1"/>
    <col min="2" max="2" width="26" style="17" customWidth="1"/>
    <col min="3" max="3" width="25.875" style="17" customWidth="1"/>
    <col min="4" max="4" width="15.5" style="17" customWidth="1"/>
    <col min="5" max="6" width="13.875" style="17" customWidth="1"/>
    <col min="7" max="7" width="31.875" style="17" customWidth="1"/>
    <col min="8" max="16384" width="9" style="17"/>
  </cols>
  <sheetData>
    <row r="1" spans="1:7" ht="23.25" customHeight="1" x14ac:dyDescent="0.3">
      <c r="A1" s="50" t="s">
        <v>42</v>
      </c>
      <c r="B1" s="51"/>
      <c r="C1" s="51"/>
      <c r="D1" s="51"/>
      <c r="E1" s="51"/>
      <c r="F1" s="51"/>
      <c r="G1" s="52"/>
    </row>
    <row r="2" spans="1:7" ht="23.25" customHeight="1" x14ac:dyDescent="0.3">
      <c r="A2" s="53" t="s">
        <v>28</v>
      </c>
      <c r="B2" s="59"/>
      <c r="C2" s="59"/>
      <c r="D2" s="59"/>
      <c r="E2" s="59"/>
      <c r="F2" s="59"/>
      <c r="G2" s="55"/>
    </row>
    <row r="3" spans="1:7" ht="23.25" customHeight="1" x14ac:dyDescent="0.3">
      <c r="A3" s="47" t="s">
        <v>29</v>
      </c>
      <c r="B3" s="48"/>
      <c r="C3" s="48"/>
      <c r="D3" s="48"/>
      <c r="E3" s="48"/>
      <c r="F3" s="48"/>
      <c r="G3" s="49"/>
    </row>
    <row r="4" spans="1:7" ht="30" customHeight="1" x14ac:dyDescent="0.3">
      <c r="A4" s="43" t="s">
        <v>0</v>
      </c>
      <c r="B4" s="31" t="s">
        <v>1</v>
      </c>
      <c r="C4" s="31" t="s">
        <v>43</v>
      </c>
      <c r="D4" s="24" t="s">
        <v>45</v>
      </c>
      <c r="E4" s="31" t="s">
        <v>46</v>
      </c>
      <c r="F4" s="31" t="s">
        <v>47</v>
      </c>
      <c r="G4" s="31" t="s">
        <v>48</v>
      </c>
    </row>
    <row r="5" spans="1:7" ht="48" customHeight="1" x14ac:dyDescent="0.3">
      <c r="A5" s="44"/>
      <c r="B5" s="32"/>
      <c r="C5" s="32"/>
      <c r="D5" s="25" t="s">
        <v>3</v>
      </c>
      <c r="E5" s="32"/>
      <c r="F5" s="32"/>
      <c r="G5" s="32"/>
    </row>
    <row r="6" spans="1:7" ht="84.75" customHeight="1" x14ac:dyDescent="0.3">
      <c r="A6" s="56">
        <v>1</v>
      </c>
      <c r="B6" s="2" t="s">
        <v>30</v>
      </c>
      <c r="C6" s="10" t="s">
        <v>44</v>
      </c>
      <c r="D6" s="11">
        <v>672000</v>
      </c>
      <c r="E6" s="16">
        <v>502480</v>
      </c>
      <c r="F6" s="26">
        <f>(E6*100)/D6</f>
        <v>74.773809523809518</v>
      </c>
      <c r="G6" s="10" t="s">
        <v>49</v>
      </c>
    </row>
    <row r="7" spans="1:7" ht="84.75" customHeight="1" x14ac:dyDescent="0.3">
      <c r="A7" s="57"/>
      <c r="B7" s="2" t="s">
        <v>31</v>
      </c>
      <c r="C7" s="10" t="s">
        <v>50</v>
      </c>
      <c r="D7" s="11">
        <v>57600</v>
      </c>
      <c r="E7" s="16">
        <v>57600</v>
      </c>
      <c r="F7" s="26">
        <f>(E7*100)/D7</f>
        <v>100</v>
      </c>
      <c r="G7" s="10" t="s">
        <v>49</v>
      </c>
    </row>
    <row r="8" spans="1:7" ht="84.75" customHeight="1" x14ac:dyDescent="0.3">
      <c r="A8" s="57"/>
      <c r="B8" s="2" t="s">
        <v>32</v>
      </c>
      <c r="C8" s="10" t="s">
        <v>33</v>
      </c>
      <c r="D8" s="11">
        <v>13100</v>
      </c>
      <c r="E8" s="16">
        <v>13100</v>
      </c>
      <c r="F8" s="26">
        <f>(E8*100)/D8</f>
        <v>100</v>
      </c>
      <c r="G8" s="10" t="s">
        <v>49</v>
      </c>
    </row>
    <row r="9" spans="1:7" ht="73.5" customHeight="1" x14ac:dyDescent="0.3">
      <c r="A9" s="57"/>
      <c r="B9" s="2" t="s">
        <v>34</v>
      </c>
      <c r="C9" s="10" t="s">
        <v>35</v>
      </c>
      <c r="D9" s="11">
        <v>29000</v>
      </c>
      <c r="E9" s="16">
        <v>29000</v>
      </c>
      <c r="F9" s="26">
        <f>(E9*100)/D9</f>
        <v>100</v>
      </c>
      <c r="G9" s="10" t="s">
        <v>49</v>
      </c>
    </row>
    <row r="10" spans="1:7" ht="81.75" customHeight="1" x14ac:dyDescent="0.3">
      <c r="A10" s="58"/>
      <c r="B10" s="8" t="s">
        <v>36</v>
      </c>
      <c r="C10" s="9" t="s">
        <v>37</v>
      </c>
      <c r="D10" s="14">
        <v>5100</v>
      </c>
      <c r="E10" s="16">
        <v>5100</v>
      </c>
      <c r="F10" s="26">
        <f>(E10*100)/D10</f>
        <v>100</v>
      </c>
      <c r="G10" s="10" t="s">
        <v>49</v>
      </c>
    </row>
    <row r="11" spans="1:7" ht="24.75" customHeight="1" x14ac:dyDescent="0.3">
      <c r="A11" s="23"/>
      <c r="B11" s="12"/>
      <c r="C11" s="12"/>
      <c r="D11" s="13"/>
      <c r="E11" s="15"/>
      <c r="F11" s="15"/>
      <c r="G11" s="12"/>
    </row>
    <row r="12" spans="1:7" ht="25.5" customHeight="1" x14ac:dyDescent="0.3">
      <c r="A12" s="50" t="s">
        <v>42</v>
      </c>
      <c r="B12" s="51"/>
      <c r="C12" s="51"/>
      <c r="D12" s="51"/>
      <c r="E12" s="51"/>
      <c r="F12" s="51"/>
      <c r="G12" s="52"/>
    </row>
    <row r="13" spans="1:7" ht="21.75" customHeight="1" x14ac:dyDescent="0.3">
      <c r="A13" s="53" t="s">
        <v>28</v>
      </c>
      <c r="B13" s="54"/>
      <c r="C13" s="54"/>
      <c r="D13" s="54"/>
      <c r="E13" s="54"/>
      <c r="F13" s="54"/>
      <c r="G13" s="55"/>
    </row>
    <row r="14" spans="1:7" ht="21.75" customHeight="1" x14ac:dyDescent="0.3">
      <c r="A14" s="47" t="s">
        <v>29</v>
      </c>
      <c r="B14" s="48"/>
      <c r="C14" s="48"/>
      <c r="D14" s="48"/>
      <c r="E14" s="48"/>
      <c r="F14" s="48"/>
      <c r="G14" s="49"/>
    </row>
    <row r="15" spans="1:7" ht="21.75" customHeight="1" x14ac:dyDescent="0.3">
      <c r="A15" s="43" t="s">
        <v>0</v>
      </c>
      <c r="B15" s="31" t="s">
        <v>1</v>
      </c>
      <c r="C15" s="31" t="s">
        <v>2</v>
      </c>
      <c r="D15" s="24" t="s">
        <v>45</v>
      </c>
      <c r="E15" s="31" t="s">
        <v>46</v>
      </c>
      <c r="F15" s="31" t="s">
        <v>47</v>
      </c>
      <c r="G15" s="31" t="s">
        <v>48</v>
      </c>
    </row>
    <row r="16" spans="1:7" ht="54.75" customHeight="1" x14ac:dyDescent="0.3">
      <c r="A16" s="44"/>
      <c r="B16" s="32"/>
      <c r="C16" s="32"/>
      <c r="D16" s="25" t="s">
        <v>3</v>
      </c>
      <c r="E16" s="32"/>
      <c r="F16" s="32"/>
      <c r="G16" s="32"/>
    </row>
    <row r="17" spans="1:7" ht="59.25" customHeight="1" x14ac:dyDescent="0.3">
      <c r="A17" s="45"/>
      <c r="B17" s="2" t="s">
        <v>4</v>
      </c>
      <c r="C17" s="2" t="s">
        <v>5</v>
      </c>
      <c r="D17" s="11">
        <v>37800</v>
      </c>
      <c r="E17" s="11">
        <v>37800</v>
      </c>
      <c r="F17" s="26">
        <f t="shared" ref="F17:F25" si="0">(E17*100)/D17</f>
        <v>100</v>
      </c>
      <c r="G17" s="10" t="s">
        <v>49</v>
      </c>
    </row>
    <row r="18" spans="1:7" ht="45" customHeight="1" x14ac:dyDescent="0.3">
      <c r="A18" s="45"/>
      <c r="B18" s="1" t="s">
        <v>6</v>
      </c>
      <c r="C18" s="34" t="s">
        <v>12</v>
      </c>
      <c r="D18" s="11">
        <v>27000</v>
      </c>
      <c r="E18" s="11">
        <v>27000</v>
      </c>
      <c r="F18" s="26">
        <f t="shared" si="0"/>
        <v>100</v>
      </c>
      <c r="G18" s="34" t="s">
        <v>49</v>
      </c>
    </row>
    <row r="19" spans="1:7" ht="21.75" customHeight="1" x14ac:dyDescent="0.3">
      <c r="A19" s="45"/>
      <c r="B19" s="4" t="s">
        <v>7</v>
      </c>
      <c r="C19" s="36"/>
      <c r="D19" s="11">
        <v>6500</v>
      </c>
      <c r="E19" s="11">
        <v>6500</v>
      </c>
      <c r="F19" s="26">
        <f t="shared" si="0"/>
        <v>100</v>
      </c>
      <c r="G19" s="36"/>
    </row>
    <row r="20" spans="1:7" ht="21.75" customHeight="1" x14ac:dyDescent="0.3">
      <c r="A20" s="45"/>
      <c r="B20" s="4" t="s">
        <v>8</v>
      </c>
      <c r="C20" s="36"/>
      <c r="D20" s="11">
        <v>3200</v>
      </c>
      <c r="E20" s="11">
        <v>3200</v>
      </c>
      <c r="F20" s="26">
        <f t="shared" si="0"/>
        <v>100</v>
      </c>
      <c r="G20" s="36"/>
    </row>
    <row r="21" spans="1:7" ht="21.75" customHeight="1" x14ac:dyDescent="0.3">
      <c r="A21" s="45"/>
      <c r="B21" s="4" t="s">
        <v>9</v>
      </c>
      <c r="C21" s="36"/>
      <c r="D21" s="11">
        <v>20200</v>
      </c>
      <c r="E21" s="11">
        <v>20200</v>
      </c>
      <c r="F21" s="26">
        <f t="shared" si="0"/>
        <v>100</v>
      </c>
      <c r="G21" s="36"/>
    </row>
    <row r="22" spans="1:7" ht="21.75" customHeight="1" x14ac:dyDescent="0.3">
      <c r="A22" s="45"/>
      <c r="B22" s="4" t="s">
        <v>10</v>
      </c>
      <c r="C22" s="35"/>
      <c r="D22" s="11">
        <v>500</v>
      </c>
      <c r="E22" s="11">
        <v>500</v>
      </c>
      <c r="F22" s="26">
        <f t="shared" si="0"/>
        <v>100</v>
      </c>
      <c r="G22" s="35"/>
    </row>
    <row r="23" spans="1:7" ht="64.5" customHeight="1" x14ac:dyDescent="0.3">
      <c r="A23" s="45"/>
      <c r="B23" s="4" t="s">
        <v>11</v>
      </c>
      <c r="C23" s="10" t="s">
        <v>13</v>
      </c>
      <c r="D23" s="11">
        <v>131500</v>
      </c>
      <c r="E23" s="11">
        <v>131500</v>
      </c>
      <c r="F23" s="26">
        <f t="shared" si="0"/>
        <v>100</v>
      </c>
      <c r="G23" s="10" t="s">
        <v>49</v>
      </c>
    </row>
    <row r="24" spans="1:7" ht="81" customHeight="1" x14ac:dyDescent="0.3">
      <c r="A24" s="45"/>
      <c r="B24" s="2" t="s">
        <v>38</v>
      </c>
      <c r="C24" s="10" t="s">
        <v>39</v>
      </c>
      <c r="D24" s="11">
        <v>3600</v>
      </c>
      <c r="E24" s="11">
        <v>3600</v>
      </c>
      <c r="F24" s="26">
        <f t="shared" si="0"/>
        <v>100</v>
      </c>
      <c r="G24" s="10" t="s">
        <v>49</v>
      </c>
    </row>
    <row r="25" spans="1:7" ht="81" customHeight="1" x14ac:dyDescent="0.3">
      <c r="A25" s="46"/>
      <c r="B25" s="8" t="s">
        <v>40</v>
      </c>
      <c r="C25" s="9" t="s">
        <v>41</v>
      </c>
      <c r="D25" s="14">
        <v>13000</v>
      </c>
      <c r="E25" s="14">
        <v>13000</v>
      </c>
      <c r="F25" s="26">
        <f t="shared" si="0"/>
        <v>100</v>
      </c>
      <c r="G25" s="10" t="s">
        <v>49</v>
      </c>
    </row>
    <row r="26" spans="1:7" ht="27.75" customHeight="1" x14ac:dyDescent="0.3">
      <c r="A26" s="23"/>
      <c r="B26" s="12"/>
      <c r="C26" s="12"/>
      <c r="D26" s="13"/>
      <c r="E26" s="15"/>
      <c r="F26" s="15"/>
      <c r="G26" s="12"/>
    </row>
    <row r="27" spans="1:7" ht="24.75" customHeight="1" x14ac:dyDescent="0.3">
      <c r="A27" s="50" t="s">
        <v>42</v>
      </c>
      <c r="B27" s="51"/>
      <c r="C27" s="51"/>
      <c r="D27" s="51"/>
      <c r="E27" s="51"/>
      <c r="F27" s="51"/>
      <c r="G27" s="52"/>
    </row>
    <row r="28" spans="1:7" ht="22.5" customHeight="1" x14ac:dyDescent="0.3">
      <c r="A28" s="53" t="s">
        <v>28</v>
      </c>
      <c r="B28" s="54"/>
      <c r="C28" s="54"/>
      <c r="D28" s="54"/>
      <c r="E28" s="54"/>
      <c r="F28" s="54"/>
      <c r="G28" s="55"/>
    </row>
    <row r="29" spans="1:7" ht="22.5" customHeight="1" x14ac:dyDescent="0.3">
      <c r="A29" s="47" t="s">
        <v>29</v>
      </c>
      <c r="B29" s="48"/>
      <c r="C29" s="48"/>
      <c r="D29" s="48"/>
      <c r="E29" s="48"/>
      <c r="F29" s="48"/>
      <c r="G29" s="49"/>
    </row>
    <row r="30" spans="1:7" ht="25.5" customHeight="1" x14ac:dyDescent="0.3">
      <c r="A30" s="43" t="s">
        <v>0</v>
      </c>
      <c r="B30" s="31" t="s">
        <v>1</v>
      </c>
      <c r="C30" s="31" t="s">
        <v>2</v>
      </c>
      <c r="D30" s="24" t="s">
        <v>45</v>
      </c>
      <c r="E30" s="31" t="s">
        <v>46</v>
      </c>
      <c r="F30" s="31" t="s">
        <v>47</v>
      </c>
      <c r="G30" s="31" t="s">
        <v>48</v>
      </c>
    </row>
    <row r="31" spans="1:7" ht="59.25" customHeight="1" x14ac:dyDescent="0.3">
      <c r="A31" s="44"/>
      <c r="B31" s="32"/>
      <c r="C31" s="32"/>
      <c r="D31" s="25" t="s">
        <v>3</v>
      </c>
      <c r="E31" s="32"/>
      <c r="F31" s="32"/>
      <c r="G31" s="32"/>
    </row>
    <row r="32" spans="1:7" ht="81.75" customHeight="1" x14ac:dyDescent="0.3">
      <c r="A32" s="27"/>
      <c r="B32" s="1" t="s">
        <v>26</v>
      </c>
      <c r="C32" s="2" t="s">
        <v>27</v>
      </c>
      <c r="D32" s="11">
        <v>826800</v>
      </c>
      <c r="E32" s="16">
        <f>121000*6</f>
        <v>726000</v>
      </c>
      <c r="F32" s="26">
        <f t="shared" ref="F32:F36" si="1">(E32*100)/D32</f>
        <v>87.808417997097237</v>
      </c>
      <c r="G32" s="10" t="s">
        <v>49</v>
      </c>
    </row>
    <row r="33" spans="1:7" ht="66.75" customHeight="1" x14ac:dyDescent="0.3">
      <c r="A33" s="40">
        <v>2</v>
      </c>
      <c r="B33" s="7" t="s">
        <v>14</v>
      </c>
      <c r="C33" s="33" t="s">
        <v>15</v>
      </c>
      <c r="D33" s="11">
        <v>38450</v>
      </c>
      <c r="E33" s="11">
        <v>38450</v>
      </c>
      <c r="F33" s="26">
        <f t="shared" si="1"/>
        <v>100</v>
      </c>
      <c r="G33" s="33" t="s">
        <v>49</v>
      </c>
    </row>
    <row r="34" spans="1:7" ht="30.75" customHeight="1" x14ac:dyDescent="0.3">
      <c r="A34" s="41"/>
      <c r="B34" s="6" t="s">
        <v>16</v>
      </c>
      <c r="C34" s="33"/>
      <c r="D34" s="11">
        <v>30450</v>
      </c>
      <c r="E34" s="11">
        <v>30450</v>
      </c>
      <c r="F34" s="26">
        <f t="shared" si="1"/>
        <v>100</v>
      </c>
      <c r="G34" s="33"/>
    </row>
    <row r="35" spans="1:7" ht="27.75" customHeight="1" x14ac:dyDescent="0.3">
      <c r="A35" s="41"/>
      <c r="B35" s="6" t="s">
        <v>17</v>
      </c>
      <c r="C35" s="33"/>
      <c r="D35" s="11">
        <v>8000</v>
      </c>
      <c r="E35" s="11">
        <v>8000</v>
      </c>
      <c r="F35" s="26">
        <f t="shared" si="1"/>
        <v>100</v>
      </c>
      <c r="G35" s="33"/>
    </row>
    <row r="36" spans="1:7" ht="48" customHeight="1" x14ac:dyDescent="0.3">
      <c r="A36" s="41"/>
      <c r="B36" s="4" t="s">
        <v>18</v>
      </c>
      <c r="C36" s="2" t="s">
        <v>19</v>
      </c>
      <c r="D36" s="11">
        <v>1830</v>
      </c>
      <c r="E36" s="11">
        <v>1830</v>
      </c>
      <c r="F36" s="26">
        <f t="shared" si="1"/>
        <v>100</v>
      </c>
      <c r="G36" s="10" t="s">
        <v>49</v>
      </c>
    </row>
    <row r="37" spans="1:7" ht="48" customHeight="1" x14ac:dyDescent="0.3">
      <c r="A37" s="41"/>
      <c r="B37" s="5" t="s">
        <v>20</v>
      </c>
      <c r="C37" s="3" t="s">
        <v>21</v>
      </c>
      <c r="D37" s="11">
        <v>19200</v>
      </c>
      <c r="E37" s="11">
        <v>19200</v>
      </c>
      <c r="F37" s="26">
        <f>(E37*100)/D37</f>
        <v>100</v>
      </c>
      <c r="G37" s="10" t="s">
        <v>49</v>
      </c>
    </row>
    <row r="38" spans="1:7" ht="60.75" customHeight="1" x14ac:dyDescent="0.3">
      <c r="A38" s="41"/>
      <c r="B38" s="34" t="s">
        <v>23</v>
      </c>
      <c r="C38" s="34" t="s">
        <v>24</v>
      </c>
      <c r="D38" s="28">
        <v>9500</v>
      </c>
      <c r="E38" s="28">
        <v>9500</v>
      </c>
      <c r="F38" s="37">
        <f>(E38*100)/D38</f>
        <v>100</v>
      </c>
      <c r="G38" s="34" t="s">
        <v>49</v>
      </c>
    </row>
    <row r="39" spans="1:7" ht="18.75" customHeight="1" x14ac:dyDescent="0.3">
      <c r="A39" s="41"/>
      <c r="B39" s="35"/>
      <c r="C39" s="35"/>
      <c r="D39" s="30"/>
      <c r="E39" s="30"/>
      <c r="F39" s="39"/>
      <c r="G39" s="35"/>
    </row>
    <row r="40" spans="1:7" ht="18.75" customHeight="1" x14ac:dyDescent="0.3">
      <c r="A40" s="41"/>
      <c r="B40" s="34" t="s">
        <v>22</v>
      </c>
      <c r="C40" s="34" t="s">
        <v>25</v>
      </c>
      <c r="D40" s="28">
        <v>5000</v>
      </c>
      <c r="E40" s="28">
        <v>5000</v>
      </c>
      <c r="F40" s="37">
        <f>(E40*100)/D40</f>
        <v>100</v>
      </c>
      <c r="G40" s="34" t="s">
        <v>49</v>
      </c>
    </row>
    <row r="41" spans="1:7" ht="13.5" customHeight="1" x14ac:dyDescent="0.3">
      <c r="A41" s="41"/>
      <c r="B41" s="36"/>
      <c r="C41" s="36"/>
      <c r="D41" s="29"/>
      <c r="E41" s="29"/>
      <c r="F41" s="38"/>
      <c r="G41" s="36"/>
    </row>
    <row r="42" spans="1:7" ht="15.75" customHeight="1" x14ac:dyDescent="0.3">
      <c r="A42" s="42"/>
      <c r="B42" s="35"/>
      <c r="C42" s="35"/>
      <c r="D42" s="30"/>
      <c r="E42" s="30"/>
      <c r="F42" s="39"/>
      <c r="G42" s="35"/>
    </row>
    <row r="46" spans="1:7" x14ac:dyDescent="0.3">
      <c r="B46" s="18"/>
      <c r="F46" s="18"/>
    </row>
    <row r="47" spans="1:7" x14ac:dyDescent="0.3">
      <c r="C47" s="19"/>
      <c r="G47" s="19"/>
    </row>
    <row r="48" spans="1:7" x14ac:dyDescent="0.3">
      <c r="B48" s="20"/>
      <c r="C48" s="21"/>
      <c r="D48" s="20"/>
      <c r="E48" s="20"/>
      <c r="F48" s="20"/>
      <c r="G48" s="21"/>
    </row>
    <row r="49" spans="2:7" x14ac:dyDescent="0.3">
      <c r="B49" s="22" t="s">
        <v>51</v>
      </c>
      <c r="C49" s="20"/>
      <c r="D49" s="20"/>
      <c r="E49" s="20"/>
      <c r="F49" s="22" t="s">
        <v>56</v>
      </c>
      <c r="G49" s="20"/>
    </row>
    <row r="50" spans="2:7" x14ac:dyDescent="0.3">
      <c r="B50" s="20"/>
      <c r="C50" s="21" t="s">
        <v>52</v>
      </c>
      <c r="D50" s="20"/>
      <c r="E50" s="20"/>
      <c r="F50" s="20"/>
      <c r="G50" s="21" t="s">
        <v>54</v>
      </c>
    </row>
    <row r="51" spans="2:7" x14ac:dyDescent="0.3">
      <c r="B51" s="20"/>
      <c r="C51" s="21" t="s">
        <v>53</v>
      </c>
      <c r="D51" s="20"/>
      <c r="E51" s="20"/>
      <c r="F51" s="20"/>
      <c r="G51" s="21" t="s">
        <v>55</v>
      </c>
    </row>
    <row r="52" spans="2:7" x14ac:dyDescent="0.3">
      <c r="B52" s="20"/>
      <c r="C52" s="20"/>
      <c r="D52" s="20"/>
      <c r="E52" s="20"/>
      <c r="F52" s="20"/>
      <c r="G52" s="20"/>
    </row>
  </sheetData>
  <mergeCells count="46">
    <mergeCell ref="A6:A10"/>
    <mergeCell ref="E15:E16"/>
    <mergeCell ref="G15:G16"/>
    <mergeCell ref="F15:F16"/>
    <mergeCell ref="A1:G1"/>
    <mergeCell ref="A2:G2"/>
    <mergeCell ref="A3:G3"/>
    <mergeCell ref="A4:A5"/>
    <mergeCell ref="B4:B5"/>
    <mergeCell ref="C4:C5"/>
    <mergeCell ref="E4:E5"/>
    <mergeCell ref="G4:G5"/>
    <mergeCell ref="F4:F5"/>
    <mergeCell ref="A27:G27"/>
    <mergeCell ref="A28:G28"/>
    <mergeCell ref="F30:F31"/>
    <mergeCell ref="A12:G12"/>
    <mergeCell ref="A13:G13"/>
    <mergeCell ref="A14:G14"/>
    <mergeCell ref="A33:A42"/>
    <mergeCell ref="A15:A16"/>
    <mergeCell ref="B15:B16"/>
    <mergeCell ref="C15:C16"/>
    <mergeCell ref="C33:C35"/>
    <mergeCell ref="B40:B42"/>
    <mergeCell ref="B38:B39"/>
    <mergeCell ref="C38:C39"/>
    <mergeCell ref="C40:C42"/>
    <mergeCell ref="A17:A25"/>
    <mergeCell ref="A29:G29"/>
    <mergeCell ref="A30:A31"/>
    <mergeCell ref="B30:B31"/>
    <mergeCell ref="C30:C31"/>
    <mergeCell ref="C18:C22"/>
    <mergeCell ref="G18:G22"/>
    <mergeCell ref="D40:D42"/>
    <mergeCell ref="E30:E31"/>
    <mergeCell ref="G30:G31"/>
    <mergeCell ref="G33:G35"/>
    <mergeCell ref="G38:G39"/>
    <mergeCell ref="G40:G42"/>
    <mergeCell ref="F40:F42"/>
    <mergeCell ref="D38:D39"/>
    <mergeCell ref="E40:E42"/>
    <mergeCell ref="E38:E39"/>
    <mergeCell ref="F38:F39"/>
  </mergeCells>
  <phoneticPr fontId="3" type="noConversion"/>
  <pageMargins left="0.7" right="0.7" top="0.75" bottom="0.75" header="0.3" footer="0.3"/>
  <pageSetup paperSize="9" scale="63" orientation="landscape" r:id="rId1"/>
  <rowBreaks count="2" manualBreakCount="2">
    <brk id="11" max="6" man="1"/>
    <brk id="26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O12</vt:lpstr>
      <vt:lpstr>'O12'!Print_Area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4369</dc:creator>
  <cp:lastModifiedBy>Lenovo</cp:lastModifiedBy>
  <cp:lastPrinted>2026-06-26T10:07:27Z</cp:lastPrinted>
  <dcterms:created xsi:type="dcterms:W3CDTF">2024-02-09T04:02:53Z</dcterms:created>
  <dcterms:modified xsi:type="dcterms:W3CDTF">2026-06-26T10:07:30Z</dcterms:modified>
</cp:coreProperties>
</file>